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<sst xmlns="http://schemas.openxmlformats.org/spreadsheetml/2006/main" count="140" uniqueCount="78">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</sst>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zoomScalePageLayoutView="0" workbookViewId="0" topLeftCell="A1">
      <selection activeCell="B2" sqref="B2:J4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</row>
    <row r="3" spans="2:10" ht="12.7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ht="38.25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ht="9" customHeight="1">
      <c r="B5" s="39"/>
      <c r="C5" s="39"/>
      <c r="D5" s="39"/>
      <c r="E5" s="25"/>
      <c r="F5" s="12"/>
      <c r="G5" s="25"/>
      <c r="H5" s="13"/>
      <c r="I5" s="4"/>
      <c r="J5" s="8"/>
    </row>
    <row r="6" spans="2:10" ht="15.75" customHeight="1">
      <c r="B6" s="36" t="s">
        <v>71</v>
      </c>
      <c r="C6" s="33" t="s">
        <v>3</v>
      </c>
      <c r="D6" s="34"/>
      <c r="E6" s="26">
        <v>4000</v>
      </c>
      <c r="F6" s="12"/>
      <c r="G6" s="40" t="s">
        <v>75</v>
      </c>
      <c r="H6" s="40"/>
      <c r="I6" s="40"/>
      <c r="J6" s="30">
        <f>E8-J61</f>
        <v>2365</v>
      </c>
    </row>
    <row r="7" spans="2:10" ht="15.75" customHeight="1">
      <c r="B7" s="37"/>
      <c r="C7" s="35" t="s">
        <v>47</v>
      </c>
      <c r="D7" s="34"/>
      <c r="E7" s="26">
        <v>300</v>
      </c>
      <c r="F7" s="12"/>
      <c r="G7" s="40"/>
      <c r="H7" s="40"/>
      <c r="I7" s="40"/>
      <c r="J7" s="30"/>
    </row>
    <row r="8" spans="2:10" ht="15.75" customHeight="1">
      <c r="B8" s="38"/>
      <c r="C8" s="35" t="s">
        <v>48</v>
      </c>
      <c r="D8" s="34"/>
      <c r="E8" s="27">
        <f>SUM(E6:E7)</f>
        <v>4300</v>
      </c>
      <c r="F8" s="12"/>
      <c r="G8" s="40" t="s">
        <v>76</v>
      </c>
      <c r="H8" s="40"/>
      <c r="I8" s="40"/>
      <c r="J8" s="30">
        <f>E12-J63</f>
        <v>2794</v>
      </c>
    </row>
    <row r="9" spans="2:10" ht="15.75" customHeight="1">
      <c r="B9" s="22"/>
      <c r="C9" s="15"/>
      <c r="D9" s="15"/>
      <c r="E9" s="4"/>
      <c r="F9" s="12"/>
      <c r="G9" s="40"/>
      <c r="H9" s="40"/>
      <c r="I9" s="40"/>
      <c r="J9" s="30"/>
    </row>
    <row r="10" spans="2:10" ht="15.75" customHeight="1">
      <c r="B10" s="36" t="s">
        <v>70</v>
      </c>
      <c r="C10" s="33" t="s">
        <v>3</v>
      </c>
      <c r="D10" s="34"/>
      <c r="E10" s="26">
        <v>4000</v>
      </c>
      <c r="F10" s="12"/>
      <c r="G10" s="40" t="s">
        <v>77</v>
      </c>
      <c r="H10" s="40"/>
      <c r="I10" s="40"/>
      <c r="J10" s="30">
        <f>J8-J6</f>
        <v>429</v>
      </c>
    </row>
    <row r="11" spans="2:10" ht="15.75" customHeight="1">
      <c r="B11" s="37"/>
      <c r="C11" s="35" t="s">
        <v>47</v>
      </c>
      <c r="D11" s="34"/>
      <c r="E11" s="26">
        <v>300</v>
      </c>
      <c r="F11" s="12"/>
      <c r="G11" s="40"/>
      <c r="H11" s="40"/>
      <c r="I11" s="40"/>
      <c r="J11" s="30"/>
    </row>
    <row r="12" spans="2:10" ht="15.75" customHeight="1">
      <c r="B12" s="38"/>
      <c r="C12" s="35" t="s">
        <v>48</v>
      </c>
      <c r="D12" s="34"/>
      <c r="E12" s="27">
        <f>SUM(E10:E11)</f>
        <v>4300</v>
      </c>
      <c r="F12" s="12"/>
      <c r="G12" s="40"/>
      <c r="H12" s="40"/>
      <c r="I12" s="40"/>
      <c r="J12" s="30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>
        <v>250</v>
      </c>
      <c r="D28" s="29"/>
      <c r="E28" s="28">
        <f aca="true" t="shared" si="3" ref="E28:E34">C28-D28</f>
        <v>250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>
        <v>60</v>
      </c>
      <c r="D29" s="29"/>
      <c r="E29" s="28">
        <f t="shared" si="3"/>
        <v>60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>
        <v>150</v>
      </c>
      <c r="D30" s="29">
        <v>120</v>
      </c>
      <c r="E30" s="28">
        <f t="shared" si="3"/>
        <v>30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>
        <v>80</v>
      </c>
      <c r="D32" s="29"/>
      <c r="E32" s="28">
        <f t="shared" si="3"/>
        <v>80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540</v>
      </c>
      <c r="D35" s="28">
        <f>SUM(D28:D34)</f>
        <v>120</v>
      </c>
      <c r="E35" s="28">
        <f>SUM(E28:E34)</f>
        <v>420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>
        <v>200</v>
      </c>
      <c r="D45" s="29">
        <v>150</v>
      </c>
      <c r="E45" s="28">
        <f>C45-D45</f>
        <v>50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200</v>
      </c>
      <c r="D48" s="28">
        <f>SUM(D45:D47)</f>
        <v>150</v>
      </c>
      <c r="E48" s="28">
        <f>SUM(E45:E47)</f>
        <v>50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1" t="s">
        <v>72</v>
      </c>
      <c r="H61" s="31"/>
      <c r="I61" s="31"/>
      <c r="J61" s="30">
        <f>SUM(C25,C35,C42,C48,C56,C66,H24,H33,H40,H46,H52,H59)</f>
        <v>1935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1"/>
      <c r="H62" s="31"/>
      <c r="I62" s="31"/>
      <c r="J62" s="30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1" t="s">
        <v>73</v>
      </c>
      <c r="H63" s="31"/>
      <c r="I63" s="31"/>
      <c r="J63" s="30">
        <f>SUM(D25,D35,D42,D48,D56,D66,I24,I33,I40,I46,I52,I59)</f>
        <v>1506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1"/>
      <c r="H64" s="31"/>
      <c r="I64" s="31"/>
      <c r="J64" s="30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1" t="s">
        <v>74</v>
      </c>
      <c r="H65" s="31"/>
      <c r="I65" s="31"/>
      <c r="J65" s="30">
        <f>SUM(E25,E35,E42,E48,E56,E66,J24,J33,J40,J46,J52,J59)</f>
        <v>429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1"/>
      <c r="H66" s="31"/>
      <c r="I66" s="31"/>
      <c r="J66" s="30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Phelan, James</dc:creator>
  <cp:keywords/>
  <dc:description/>
  <cp:lastModifiedBy>Windows User</cp:lastModifiedBy>
  <cp:lastPrinted>2004-06-18T00:54:31Z</cp:lastPrinted>
  <dcterms:created xsi:type="dcterms:W3CDTF">2002-11-14T18:47:55Z</dcterms:created>
  <dcterms:modified xsi:type="dcterms:W3CDTF">2016-11-30T15:26:57Z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